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სატენდერო'!$A$6:$G$34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42" l="1"/>
  <c r="F25" i="42"/>
  <c r="F24" i="42"/>
  <c r="F23" i="42"/>
  <c r="F22" i="42"/>
  <c r="F21" i="42"/>
  <c r="F20" i="42"/>
  <c r="F18" i="42"/>
  <c r="F17" i="42"/>
  <c r="F16" i="42"/>
  <c r="F15" i="42"/>
  <c r="F14" i="42"/>
  <c r="F13" i="42"/>
  <c r="F12" i="42"/>
  <c r="F11" i="42"/>
  <c r="F10" i="42"/>
  <c r="F9" i="42"/>
  <c r="F8" i="42"/>
  <c r="F27" i="42" l="1"/>
  <c r="F30" i="42" s="1"/>
  <c r="F32" i="42" s="1"/>
  <c r="F34" i="42" l="1"/>
</calcChain>
</file>

<file path=xl/sharedStrings.xml><?xml version="1.0" encoding="utf-8"?>
<sst xmlns="http://schemas.openxmlformats.org/spreadsheetml/2006/main" count="88" uniqueCount="49">
  <si>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</si>
  <si>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</si>
  <si>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</si>
  <si>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</si>
  <si>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</si>
  <si>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სულ პირდაპირი ხარჯები</t>
  </si>
  <si>
    <t>სულ</t>
  </si>
  <si>
    <t>გეგმიური მოგება</t>
  </si>
  <si>
    <t>ც</t>
  </si>
  <si>
    <t>ცალი</t>
  </si>
  <si>
    <t>6</t>
  </si>
  <si>
    <t>მ2</t>
  </si>
  <si>
    <t>5</t>
  </si>
  <si>
    <t>7</t>
  </si>
  <si>
    <t>2</t>
  </si>
  <si>
    <t>3</t>
  </si>
  <si>
    <t>1</t>
  </si>
  <si>
    <t>11</t>
  </si>
  <si>
    <t>9</t>
  </si>
  <si>
    <t>4</t>
  </si>
  <si>
    <t>კომპ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</si>
  <si>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</si>
  <si>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</si>
  <si>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</si>
  <si>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</si>
  <si>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</si>
  <si>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r>
      <t>მ</t>
    </r>
    <r>
      <rPr>
        <vertAlign val="superscript"/>
        <sz val="10"/>
        <rFont val="Segoe UI"/>
        <family val="2"/>
      </rPr>
      <t>3</t>
    </r>
  </si>
  <si>
    <t>ერთფაზა ავტომატური ამომრთველების 16 ა; 0.22კვ. შეძენა და მონტაჟი</t>
  </si>
  <si>
    <t>ორ კლავიშიანი ამომრთველის შეძენა და მოწყობა 220ვ. 10 ა.</t>
  </si>
  <si>
    <t>ზედნადები ხარჯები ელტექნიკური სამონტაჟო სამუშაოების ხელფასიდან</t>
  </si>
  <si>
    <t>ზემო ვაკე</t>
  </si>
  <si>
    <t>არსებული საპირფარეშო</t>
  </si>
  <si>
    <t>კედლების შიდა ზედაპირის ჩამოფხეკა ოთახში N1</t>
  </si>
  <si>
    <t>კედლების დაგრუნტვა „პრაიმერით“</t>
  </si>
  <si>
    <t>კედლების შიდა ზედაპირის შეფითხვნა-დაზუმფარება და წყალემულსიის საღებავით შეღებვა.</t>
  </si>
  <si>
    <t>ჭერის ზედაპირის დემონტაჟი (პლასტმასის ჭერი)</t>
  </si>
  <si>
    <t>პლასტმასის ჭერის ზედაპირის მოწყობა</t>
  </si>
  <si>
    <t>ნიჟარის და შემრევის დემონტაჟი</t>
  </si>
  <si>
    <t>ნიჟარის და შემრევის შეძენა, მოწყობა</t>
  </si>
  <si>
    <t>წყლის შემრევის შეძენა და მოწყობა საშხაპის კედელზე</t>
  </si>
  <si>
    <t>სამორიგეო ოთახში არსებულ ფანჯრებზე ჟალუზების შეძენა, მონტაჟი</t>
  </si>
  <si>
    <t>ელ. წყლის გამაცხელებლის (თერმექსის) შეძენა და მონტაჟი V=50 ლ</t>
  </si>
  <si>
    <t>სამშენებლო ნაგვის დატვირთვა ხელით ავტოთვითმცლელზე და გატანა 25 კმ-ზე</t>
  </si>
  <si>
    <t>ელექტროტექნიკური სამუშაოები</t>
  </si>
  <si>
    <t>LED პროჟექტორი სიმძ. 250ვტ. 220 ვ. შეძენა და მოწყობა დაცვის ხარისხი IP65</t>
  </si>
  <si>
    <t>ელ. გამანაწილებელი ლითონის კარადის ავტომა- ტური ამომრთველებისთვის 2 მოდულიანი საკეტით შეძენა და მონტაჟი</t>
  </si>
  <si>
    <t>ორპოლუსა ავტომატური ამომრთველების 25 ა; 0.22კვ. შეძენა და მონტაჟი</t>
  </si>
  <si>
    <t>LED სანათი დიოდებით სიმძ. 15 ვტ. 220 ვ. შეძენა და მოწყობა დაცვის ხარისხი IP65 დახურული ტიპის</t>
  </si>
  <si>
    <t>LED სანათი გარე მონტაჟის 12 ვატი IP44 დაცვით შეძენა და მონტაჟი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</si>
</sst>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₾_-;\-* #,##0.00\ _₾_-;_-* &quot;-&quot;??\ _₾_-;_-@_-"/>
    <numFmt numFmtId="165" formatCode="_-* #,##0.00_р_._-;\-* #,##0.00_р_._-;_-* &quot;-&quot;??_р_._-;_-@_-"/>
    <numFmt numFmtId="167" formatCode="_(#,##0_);_(\(#,##0\);_(\ \-\ _);_(@_)"/>
    <numFmt numFmtId="171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vertAlign val="superscript"/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6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7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43" fontId="4" fillId="2" borderId="11" xfId="6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11" xfId="0" applyFont="1" applyBorder="1" applyAlignment="1"/>
    <xf numFmtId="0" fontId="4" fillId="2" borderId="11" xfId="1" applyFont="1" applyFill="1" applyBorder="1" applyAlignment="1">
      <alignment vertical="center"/>
    </xf>
    <xf numFmtId="164" fontId="7" fillId="0" borderId="0" xfId="0" applyNumberFormat="1" applyFont="1"/>
    <xf numFmtId="0" fontId="5" fillId="0" borderId="1" xfId="1" applyFont="1" applyFill="1" applyBorder="1" applyAlignment="1">
      <alignment vertical="center"/>
    </xf>
    <xf numFmtId="49" fontId="4" fillId="2" borderId="13" xfId="1" applyNumberFormat="1" applyFont="1" applyFill="1" applyBorder="1" applyAlignment="1">
      <alignment horizontal="center" vertical="center"/>
    </xf>
    <xf numFmtId="2" fontId="4" fillId="2" borderId="11" xfId="2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49" fontId="4" fillId="2" borderId="10" xfId="5" applyNumberFormat="1" applyFont="1" applyFill="1" applyBorder="1" applyAlignment="1">
      <alignment horizontal="center" vertical="center"/>
    </xf>
    <xf numFmtId="0" fontId="4" fillId="2" borderId="11" xfId="5" applyFont="1" applyFill="1" applyBorder="1" applyAlignment="1">
      <alignment horizontal="center" vertical="center"/>
    </xf>
    <xf numFmtId="2" fontId="4" fillId="2" borderId="11" xfId="5" applyNumberFormat="1" applyFont="1" applyFill="1" applyBorder="1" applyAlignment="1">
      <alignment horizontal="center" vertical="center"/>
    </xf>
    <xf numFmtId="171" fontId="4" fillId="2" borderId="11" xfId="0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/>
    </xf>
    <xf numFmtId="171" fontId="4" fillId="2" borderId="11" xfId="1" applyNumberFormat="1" applyFont="1" applyFill="1" applyBorder="1" applyAlignment="1">
      <alignment horizontal="center" vertical="center"/>
    </xf>
    <xf numFmtId="171" fontId="4" fillId="2" borderId="11" xfId="2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9" fontId="4" fillId="2" borderId="15" xfId="1" applyNumberFormat="1" applyFont="1" applyFill="1" applyBorder="1" applyAlignment="1" applyProtection="1">
      <alignment horizontal="center" vertical="center"/>
      <protection locked="0"/>
    </xf>
    <xf numFmtId="0" fontId="4" fillId="2" borderId="16" xfId="1" applyFont="1" applyFill="1" applyBorder="1" applyAlignment="1" applyProtection="1">
      <alignment horizontal="center" vertical="center"/>
      <protection locked="0"/>
    </xf>
    <xf numFmtId="171" fontId="4" fillId="2" borderId="16" xfId="1" applyNumberFormat="1" applyFont="1" applyFill="1" applyBorder="1" applyAlignment="1" applyProtection="1">
      <alignment horizontal="center" vertical="center"/>
      <protection locked="0"/>
    </xf>
    <xf numFmtId="49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171" fontId="4" fillId="2" borderId="11" xfId="1" applyNumberFormat="1" applyFont="1" applyFill="1" applyBorder="1" applyAlignment="1" applyProtection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4" fillId="2" borderId="11" xfId="1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>
      <alignment horizontal="left" vertical="center"/>
    </xf>
    <xf numFmtId="0" fontId="4" fillId="2" borderId="16" xfId="1" applyFont="1" applyFill="1" applyBorder="1" applyAlignment="1" applyProtection="1">
      <alignment horizontal="left" vertical="center"/>
      <protection locked="0"/>
    </xf>
    <xf numFmtId="0" fontId="4" fillId="2" borderId="11" xfId="1" applyFont="1" applyFill="1" applyBorder="1" applyAlignment="1" applyProtection="1">
      <alignment horizontal="left" vertical="center"/>
      <protection locked="0"/>
    </xf>
    <xf numFmtId="43" fontId="6" fillId="0" borderId="0" xfId="6" applyFont="1"/>
    <xf numFmtId="0" fontId="4" fillId="2" borderId="12" xfId="1" applyFont="1" applyFill="1" applyBorder="1" applyAlignment="1">
      <alignment horizontal="center" vertical="center"/>
    </xf>
    <xf numFmtId="0" fontId="5" fillId="2" borderId="11" xfId="5" applyFont="1" applyFill="1" applyBorder="1" applyAlignment="1">
      <alignment horizontal="left" vertical="center"/>
    </xf>
    <xf numFmtId="0" fontId="4" fillId="2" borderId="11" xfId="3" applyFont="1" applyFill="1" applyBorder="1" applyAlignment="1" applyProtection="1">
      <alignment horizontal="center" vertical="center"/>
    </xf>
    <xf numFmtId="43" fontId="4" fillId="2" borderId="12" xfId="6" applyFont="1" applyFill="1" applyBorder="1" applyAlignment="1">
      <alignment horizontal="center" vertical="center"/>
    </xf>
    <xf numFmtId="43" fontId="4" fillId="2" borderId="11" xfId="6" applyFont="1" applyFill="1" applyBorder="1" applyAlignment="1" applyProtection="1">
      <alignment horizontal="center" vertical="center"/>
    </xf>
    <xf numFmtId="43" fontId="4" fillId="2" borderId="16" xfId="6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5">
    <cellStyle name="Comma" xfId="6" builtinId="3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3" xfId="10"/>
    <cellStyle name="Normal 3 2" xfId="3"/>
    <cellStyle name="Normal 5" xfId="5"/>
    <cellStyle name="Normal 8" xfId="8"/>
    <cellStyle name="Percent" xfId="12" builtinId="5"/>
    <cellStyle name="Обычный 2" xfId="11"/>
    <cellStyle name="Обычный_Лист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abSelected="1" zoomScale="80" zoomScaleNormal="80" workbookViewId="0">
      <pane xSplit="2" ySplit="6" topLeftCell="C18" activePane="bottomRight" state="frozen"/>
      <selection pane="topRight" activeCell="C1" sqref="C1"/>
      <selection pane="bottomLeft" activeCell="A7" sqref="A7"/>
      <selection pane="bottomRight" activeCell="B39" sqref="B39"/>
    </sheetView>
  </sheetViews>
  <sheetFormatPr defaultColWidth="8.81640625" defaultRowHeight="16" x14ac:dyDescent="0.45"/>
  <cols>
    <col min="1" max="1" width="6" style="23" customWidth="1"/>
    <col min="2" max="2" width="62.81640625" style="23" customWidth="1"/>
    <col min="3" max="3" width="8.54296875" style="23" customWidth="1"/>
    <col min="4" max="4" width="12.54296875" style="23" bestFit="1" customWidth="1"/>
    <col min="5" max="5" width="11.1796875" style="23" customWidth="1"/>
    <col min="6" max="6" width="12.1796875" style="23" customWidth="1"/>
    <col min="7" max="7" width="31.453125" style="23" bestFit="1" customWidth="1"/>
    <col min="8" max="16384" width="8.81640625" style="23"/>
  </cols>
  <sheetData>
    <row r="1" spans="1:7" ht="16" customHeight="1" x14ac:dyDescent="0.45">
      <c r="A1" s="22" t="s">
        <v>30</v>
      </c>
      <c r="B1" s="22"/>
      <c r="C1" s="22"/>
      <c r="D1" s="22"/>
      <c r="E1" s="22"/>
      <c r="F1" s="22"/>
    </row>
    <row r="2" spans="1:7" ht="16.5" thickBot="1" x14ac:dyDescent="0.5">
      <c r="A2" s="35"/>
      <c r="B2" s="24"/>
      <c r="C2" s="24"/>
      <c r="D2" s="24"/>
      <c r="E2" s="24"/>
      <c r="F2" s="24"/>
      <c r="G2" s="10"/>
    </row>
    <row r="3" spans="1:7" ht="16.5" thickBot="1" x14ac:dyDescent="0.5">
      <c r="A3" s="25"/>
      <c r="C3" s="26"/>
      <c r="D3" s="26"/>
      <c r="E3" s="26"/>
      <c r="F3" s="26"/>
      <c r="G3" s="11"/>
    </row>
    <row r="4" spans="1:7" ht="14.5" customHeight="1" thickBot="1" x14ac:dyDescent="0.5">
      <c r="A4" s="70" t="s">
        <v>0</v>
      </c>
      <c r="B4" s="72" t="s">
        <v>1</v>
      </c>
      <c r="C4" s="72" t="s">
        <v>2</v>
      </c>
      <c r="D4" s="72" t="s">
        <v>21</v>
      </c>
      <c r="E4" s="74" t="s">
        <v>3</v>
      </c>
      <c r="F4" s="68" t="s">
        <v>22</v>
      </c>
      <c r="G4" s="12"/>
    </row>
    <row r="5" spans="1:7" ht="15" customHeight="1" thickBot="1" x14ac:dyDescent="0.5">
      <c r="A5" s="71"/>
      <c r="B5" s="73"/>
      <c r="C5" s="73"/>
      <c r="D5" s="73"/>
      <c r="E5" s="75"/>
      <c r="F5" s="69"/>
      <c r="G5" s="13"/>
    </row>
    <row r="6" spans="1:7" ht="16.5" thickBot="1" x14ac:dyDescent="0.5">
      <c r="A6" s="27">
        <v>1</v>
      </c>
      <c r="B6" s="28">
        <v>2</v>
      </c>
      <c r="C6" s="28">
        <v>3</v>
      </c>
      <c r="D6" s="28">
        <v>4</v>
      </c>
      <c r="E6" s="29">
        <v>5</v>
      </c>
      <c r="F6" s="30">
        <v>6</v>
      </c>
      <c r="G6" s="18">
        <v>7</v>
      </c>
    </row>
    <row r="7" spans="1:7" s="31" customFormat="1" x14ac:dyDescent="0.45">
      <c r="A7" s="36"/>
      <c r="B7" s="56" t="s">
        <v>31</v>
      </c>
      <c r="C7" s="62"/>
      <c r="D7" s="62"/>
      <c r="E7" s="65"/>
      <c r="F7" s="65"/>
      <c r="G7" s="32" t="s">
        <v>25</v>
      </c>
    </row>
    <row r="8" spans="1:7" s="31" customFormat="1" x14ac:dyDescent="0.45">
      <c r="A8" s="38" t="s">
        <v>16</v>
      </c>
      <c r="B8" s="20" t="s">
        <v>32</v>
      </c>
      <c r="C8" s="39" t="s">
        <v>11</v>
      </c>
      <c r="D8" s="37">
        <v>10.35</v>
      </c>
      <c r="E8" s="21"/>
      <c r="F8" s="21">
        <f>D8*E8</f>
        <v>0</v>
      </c>
      <c r="G8" s="32" t="s">
        <v>25</v>
      </c>
    </row>
    <row r="9" spans="1:7" s="31" customFormat="1" x14ac:dyDescent="0.45">
      <c r="A9" s="38" t="s">
        <v>14</v>
      </c>
      <c r="B9" s="58" t="s">
        <v>33</v>
      </c>
      <c r="C9" s="39" t="s">
        <v>11</v>
      </c>
      <c r="D9" s="40">
        <v>10.35</v>
      </c>
      <c r="E9" s="21"/>
      <c r="F9" s="21">
        <f>D9*E9</f>
        <v>0</v>
      </c>
      <c r="G9" s="32" t="s">
        <v>25</v>
      </c>
    </row>
    <row r="10" spans="1:7" s="31" customFormat="1" x14ac:dyDescent="0.45">
      <c r="A10" s="38" t="s">
        <v>15</v>
      </c>
      <c r="B10" s="58" t="s">
        <v>34</v>
      </c>
      <c r="C10" s="39" t="s">
        <v>11</v>
      </c>
      <c r="D10" s="40">
        <v>10.35</v>
      </c>
      <c r="E10" s="21"/>
      <c r="F10" s="21">
        <f t="shared" ref="F10:F18" si="0">D10*E10</f>
        <v>0</v>
      </c>
      <c r="G10" s="32" t="s">
        <v>25</v>
      </c>
    </row>
    <row r="11" spans="1:7" s="31" customFormat="1" x14ac:dyDescent="0.45">
      <c r="A11" s="38" t="s">
        <v>19</v>
      </c>
      <c r="B11" s="20" t="s">
        <v>35</v>
      </c>
      <c r="C11" s="39" t="s">
        <v>11</v>
      </c>
      <c r="D11" s="37">
        <v>1.54</v>
      </c>
      <c r="E11" s="21"/>
      <c r="F11" s="21">
        <f t="shared" si="0"/>
        <v>0</v>
      </c>
      <c r="G11" s="32" t="s">
        <v>25</v>
      </c>
    </row>
    <row r="12" spans="1:7" s="31" customFormat="1" x14ac:dyDescent="0.45">
      <c r="A12" s="38" t="s">
        <v>12</v>
      </c>
      <c r="B12" s="20" t="s">
        <v>36</v>
      </c>
      <c r="C12" s="39" t="s">
        <v>11</v>
      </c>
      <c r="D12" s="37">
        <v>1.54</v>
      </c>
      <c r="E12" s="21"/>
      <c r="F12" s="21">
        <f t="shared" si="0"/>
        <v>0</v>
      </c>
      <c r="G12" s="32" t="s">
        <v>25</v>
      </c>
    </row>
    <row r="13" spans="1:7" s="31" customFormat="1" x14ac:dyDescent="0.45">
      <c r="A13" s="49">
        <v>6</v>
      </c>
      <c r="B13" s="20" t="s">
        <v>37</v>
      </c>
      <c r="C13" s="39" t="s">
        <v>20</v>
      </c>
      <c r="D13" s="44">
        <v>1</v>
      </c>
      <c r="E13" s="21"/>
      <c r="F13" s="21">
        <f t="shared" si="0"/>
        <v>0</v>
      </c>
      <c r="G13" s="32" t="s">
        <v>25</v>
      </c>
    </row>
    <row r="14" spans="1:7" s="31" customFormat="1" x14ac:dyDescent="0.45">
      <c r="A14" s="49">
        <v>7</v>
      </c>
      <c r="B14" s="20" t="s">
        <v>38</v>
      </c>
      <c r="C14" s="39" t="s">
        <v>20</v>
      </c>
      <c r="D14" s="44">
        <v>1</v>
      </c>
      <c r="E14" s="21"/>
      <c r="F14" s="21">
        <f t="shared" si="0"/>
        <v>0</v>
      </c>
      <c r="G14" s="32" t="s">
        <v>25</v>
      </c>
    </row>
    <row r="15" spans="1:7" s="31" customFormat="1" x14ac:dyDescent="0.45">
      <c r="A15" s="49">
        <v>8</v>
      </c>
      <c r="B15" s="20" t="s">
        <v>39</v>
      </c>
      <c r="C15" s="39" t="s">
        <v>20</v>
      </c>
      <c r="D15" s="44">
        <v>1</v>
      </c>
      <c r="E15" s="21"/>
      <c r="F15" s="21">
        <f t="shared" si="0"/>
        <v>0</v>
      </c>
      <c r="G15" s="32" t="s">
        <v>25</v>
      </c>
    </row>
    <row r="16" spans="1:7" s="31" customFormat="1" x14ac:dyDescent="0.45">
      <c r="A16" s="45" t="s">
        <v>18</v>
      </c>
      <c r="B16" s="33" t="s">
        <v>40</v>
      </c>
      <c r="C16" s="19" t="s">
        <v>4</v>
      </c>
      <c r="D16" s="37">
        <v>0.05</v>
      </c>
      <c r="E16" s="21"/>
      <c r="F16" s="21">
        <f t="shared" si="0"/>
        <v>0</v>
      </c>
      <c r="G16" s="32" t="s">
        <v>25</v>
      </c>
    </row>
    <row r="17" spans="1:7" s="31" customFormat="1" x14ac:dyDescent="0.45">
      <c r="A17" s="49">
        <v>10</v>
      </c>
      <c r="B17" s="20" t="s">
        <v>41</v>
      </c>
      <c r="C17" s="39" t="s">
        <v>9</v>
      </c>
      <c r="D17" s="47">
        <v>1</v>
      </c>
      <c r="E17" s="21"/>
      <c r="F17" s="21">
        <f t="shared" si="0"/>
        <v>0</v>
      </c>
      <c r="G17" s="32" t="s">
        <v>25</v>
      </c>
    </row>
    <row r="18" spans="1:7" s="31" customFormat="1" x14ac:dyDescent="0.45">
      <c r="A18" s="48" t="s">
        <v>17</v>
      </c>
      <c r="B18" s="58" t="s">
        <v>42</v>
      </c>
      <c r="C18" s="64" t="s">
        <v>4</v>
      </c>
      <c r="D18" s="44">
        <v>1</v>
      </c>
      <c r="E18" s="21"/>
      <c r="F18" s="21">
        <f t="shared" si="0"/>
        <v>0</v>
      </c>
      <c r="G18" s="32" t="s">
        <v>25</v>
      </c>
    </row>
    <row r="19" spans="1:7" s="31" customFormat="1" ht="16.5" x14ac:dyDescent="0.45">
      <c r="A19" s="41"/>
      <c r="B19" s="63" t="s">
        <v>43</v>
      </c>
      <c r="C19" s="42" t="s">
        <v>26</v>
      </c>
      <c r="D19" s="43"/>
      <c r="E19" s="66"/>
      <c r="F19" s="66"/>
      <c r="G19" s="32" t="s">
        <v>25</v>
      </c>
    </row>
    <row r="20" spans="1:7" s="31" customFormat="1" x14ac:dyDescent="0.45">
      <c r="A20" s="45" t="s">
        <v>16</v>
      </c>
      <c r="B20" s="60" t="s">
        <v>44</v>
      </c>
      <c r="C20" s="19" t="s">
        <v>8</v>
      </c>
      <c r="D20" s="55">
        <v>4</v>
      </c>
      <c r="E20" s="66"/>
      <c r="F20" s="66">
        <f>D20*E20</f>
        <v>0</v>
      </c>
      <c r="G20" s="32" t="s">
        <v>25</v>
      </c>
    </row>
    <row r="21" spans="1:7" s="31" customFormat="1" x14ac:dyDescent="0.45">
      <c r="A21" s="50" t="s">
        <v>14</v>
      </c>
      <c r="B21" s="59" t="s">
        <v>45</v>
      </c>
      <c r="C21" s="51" t="s">
        <v>8</v>
      </c>
      <c r="D21" s="52">
        <v>2</v>
      </c>
      <c r="E21" s="67"/>
      <c r="F21" s="67">
        <f>D21*E21</f>
        <v>0</v>
      </c>
      <c r="G21" s="32" t="s">
        <v>25</v>
      </c>
    </row>
    <row r="22" spans="1:7" s="31" customFormat="1" x14ac:dyDescent="0.45">
      <c r="A22" s="53" t="s">
        <v>15</v>
      </c>
      <c r="B22" s="60" t="s">
        <v>46</v>
      </c>
      <c r="C22" s="54" t="s">
        <v>8</v>
      </c>
      <c r="D22" s="55">
        <v>1</v>
      </c>
      <c r="E22" s="67"/>
      <c r="F22" s="67">
        <f t="shared" ref="F22:F26" si="1">D22*E22</f>
        <v>0</v>
      </c>
      <c r="G22" s="32" t="s">
        <v>25</v>
      </c>
    </row>
    <row r="23" spans="1:7" s="31" customFormat="1" x14ac:dyDescent="0.45">
      <c r="A23" s="53" t="s">
        <v>19</v>
      </c>
      <c r="B23" s="60" t="s">
        <v>27</v>
      </c>
      <c r="C23" s="54" t="s">
        <v>8</v>
      </c>
      <c r="D23" s="55">
        <v>1</v>
      </c>
      <c r="E23" s="67"/>
      <c r="F23" s="67">
        <f t="shared" si="1"/>
        <v>0</v>
      </c>
      <c r="G23" s="32" t="s">
        <v>25</v>
      </c>
    </row>
    <row r="24" spans="1:7" s="31" customFormat="1" x14ac:dyDescent="0.45">
      <c r="A24" s="45" t="s">
        <v>12</v>
      </c>
      <c r="B24" s="60" t="s">
        <v>47</v>
      </c>
      <c r="C24" s="19" t="s">
        <v>8</v>
      </c>
      <c r="D24" s="46">
        <v>1</v>
      </c>
      <c r="E24" s="67"/>
      <c r="F24" s="67">
        <f t="shared" si="1"/>
        <v>0</v>
      </c>
      <c r="G24" s="32" t="s">
        <v>25</v>
      </c>
    </row>
    <row r="25" spans="1:7" s="31" customFormat="1" x14ac:dyDescent="0.45">
      <c r="A25" s="45" t="s">
        <v>10</v>
      </c>
      <c r="B25" s="60" t="s">
        <v>48</v>
      </c>
      <c r="C25" s="19" t="s">
        <v>8</v>
      </c>
      <c r="D25" s="46">
        <v>2</v>
      </c>
      <c r="E25" s="67"/>
      <c r="F25" s="67">
        <f t="shared" si="1"/>
        <v>0</v>
      </c>
      <c r="G25" s="32" t="s">
        <v>25</v>
      </c>
    </row>
    <row r="26" spans="1:7" s="31" customFormat="1" ht="16.5" thickBot="1" x14ac:dyDescent="0.5">
      <c r="A26" s="53" t="s">
        <v>13</v>
      </c>
      <c r="B26" s="57" t="s">
        <v>28</v>
      </c>
      <c r="C26" s="54" t="s">
        <v>8</v>
      </c>
      <c r="D26" s="55">
        <v>1</v>
      </c>
      <c r="E26" s="67"/>
      <c r="F26" s="67">
        <f t="shared" si="1"/>
        <v>0</v>
      </c>
      <c r="G26" s="32" t="s">
        <v>25</v>
      </c>
    </row>
    <row r="27" spans="1:7" ht="16.5" thickBot="1" x14ac:dyDescent="0.5">
      <c r="A27" s="38"/>
      <c r="B27" s="1" t="s">
        <v>5</v>
      </c>
      <c r="C27" s="14"/>
      <c r="D27" s="2"/>
      <c r="E27" s="2"/>
      <c r="F27" s="3">
        <f>SUM(F8:F26)</f>
        <v>0</v>
      </c>
    </row>
    <row r="28" spans="1:7" ht="16.5" thickBot="1" x14ac:dyDescent="0.5">
      <c r="A28" s="38"/>
      <c r="B28" s="4" t="s">
        <v>24</v>
      </c>
      <c r="C28" s="15"/>
      <c r="D28" s="5"/>
      <c r="E28" s="5"/>
      <c r="F28" s="6"/>
    </row>
    <row r="29" spans="1:7" ht="16.5" thickBot="1" x14ac:dyDescent="0.5">
      <c r="A29" s="38"/>
      <c r="B29" s="4" t="s">
        <v>29</v>
      </c>
      <c r="C29" s="15"/>
      <c r="D29" s="5"/>
      <c r="E29" s="5"/>
      <c r="F29" s="6"/>
    </row>
    <row r="30" spans="1:7" ht="16.5" thickBot="1" x14ac:dyDescent="0.5">
      <c r="A30" s="38"/>
      <c r="B30" s="7" t="s">
        <v>6</v>
      </c>
      <c r="C30" s="16"/>
      <c r="D30" s="5"/>
      <c r="E30" s="5"/>
      <c r="F30" s="5">
        <f>SUM(F27:F29)</f>
        <v>0</v>
      </c>
    </row>
    <row r="31" spans="1:7" ht="16.5" thickBot="1" x14ac:dyDescent="0.5">
      <c r="A31" s="38"/>
      <c r="B31" s="4" t="s">
        <v>7</v>
      </c>
      <c r="C31" s="15"/>
      <c r="D31" s="5"/>
      <c r="E31" s="5"/>
      <c r="F31" s="6"/>
    </row>
    <row r="32" spans="1:7" ht="16.5" thickBot="1" x14ac:dyDescent="0.5">
      <c r="A32" s="38"/>
      <c r="B32" s="8" t="s">
        <v>6</v>
      </c>
      <c r="C32" s="17"/>
      <c r="D32" s="9"/>
      <c r="E32" s="9"/>
      <c r="F32" s="9">
        <f>SUM(F30:F31)</f>
        <v>0</v>
      </c>
    </row>
    <row r="33" spans="1:6" ht="16.5" thickBot="1" x14ac:dyDescent="0.5">
      <c r="A33" s="38"/>
      <c r="B33" s="4" t="s">
        <v>23</v>
      </c>
      <c r="C33" s="15"/>
      <c r="D33" s="5"/>
      <c r="E33" s="5"/>
      <c r="F33" s="6"/>
    </row>
    <row r="34" spans="1:6" ht="16.5" thickBot="1" x14ac:dyDescent="0.5">
      <c r="A34" s="38"/>
      <c r="B34" s="8" t="s">
        <v>6</v>
      </c>
      <c r="C34" s="9"/>
      <c r="D34" s="9"/>
      <c r="E34" s="9"/>
      <c r="F34" s="9">
        <f>SUM(F33:F33)</f>
        <v>0</v>
      </c>
    </row>
    <row r="35" spans="1:6" x14ac:dyDescent="0.45">
      <c r="F35" s="61"/>
    </row>
    <row r="36" spans="1:6" x14ac:dyDescent="0.45">
      <c r="F36" s="34"/>
    </row>
  </sheetData>
  <autoFilter ref="A6:G34"/>
  <mergeCells count="6"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2022-10-12T08:23:02Z</dcterms:modified>
</cp:coreProperties>
</file>